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Plany\Plany 2026\Kosztorysy ofertowe\Kosztorysy ofertowe zablokowane\"/>
    </mc:Choice>
  </mc:AlternateContent>
  <xr:revisionPtr revIDLastSave="0" documentId="13_ncr:1_{193D378E-DFAF-474C-A959-428BCFDBCD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7" i="1" l="1"/>
  <c r="K87" i="1" s="1"/>
  <c r="L87" i="1" s="1"/>
  <c r="I86" i="1"/>
  <c r="I85" i="1"/>
  <c r="K85" i="1" s="1"/>
  <c r="L85" i="1" s="1"/>
  <c r="I84" i="1"/>
  <c r="I83" i="1"/>
  <c r="K83" i="1" s="1"/>
  <c r="L83" i="1" s="1"/>
  <c r="I82" i="1"/>
  <c r="I81" i="1"/>
  <c r="K81" i="1" s="1"/>
  <c r="L81" i="1" s="1"/>
  <c r="I80" i="1"/>
  <c r="I79" i="1"/>
  <c r="K79" i="1" s="1"/>
  <c r="L79" i="1" s="1"/>
  <c r="I78" i="1"/>
  <c r="I77" i="1"/>
  <c r="K77" i="1" s="1"/>
  <c r="L77" i="1" s="1"/>
  <c r="I76" i="1"/>
  <c r="I75" i="1"/>
  <c r="K75" i="1" s="1"/>
  <c r="L75" i="1" s="1"/>
  <c r="I74" i="1"/>
  <c r="I73" i="1"/>
  <c r="K73" i="1" s="1"/>
  <c r="L73" i="1" s="1"/>
  <c r="I72" i="1"/>
  <c r="I71" i="1"/>
  <c r="K71" i="1" s="1"/>
  <c r="L71" i="1" s="1"/>
  <c r="I70" i="1"/>
  <c r="I69" i="1"/>
  <c r="K69" i="1" s="1"/>
  <c r="L69" i="1" s="1"/>
  <c r="I68" i="1"/>
  <c r="I67" i="1"/>
  <c r="K67" i="1" s="1"/>
  <c r="L67" i="1" s="1"/>
  <c r="I66" i="1"/>
  <c r="I65" i="1"/>
  <c r="K65" i="1" s="1"/>
  <c r="L65" i="1" s="1"/>
  <c r="I64" i="1"/>
  <c r="I63" i="1"/>
  <c r="K63" i="1" s="1"/>
  <c r="L63" i="1" s="1"/>
  <c r="I62" i="1"/>
  <c r="I61" i="1"/>
  <c r="K61" i="1" s="1"/>
  <c r="L61" i="1" s="1"/>
  <c r="I60" i="1"/>
  <c r="I59" i="1"/>
  <c r="K59" i="1" s="1"/>
  <c r="L59" i="1" s="1"/>
  <c r="I58" i="1"/>
  <c r="I57" i="1"/>
  <c r="K57" i="1" s="1"/>
  <c r="L57" i="1" s="1"/>
  <c r="I56" i="1"/>
  <c r="I55" i="1"/>
  <c r="K55" i="1" s="1"/>
  <c r="L55" i="1" s="1"/>
  <c r="I52" i="1"/>
  <c r="I47" i="1"/>
  <c r="K47" i="1" s="1"/>
  <c r="L47" i="1" s="1"/>
  <c r="I42" i="1"/>
  <c r="I37" i="1"/>
  <c r="K37" i="1" s="1"/>
  <c r="L37" i="1" s="1"/>
  <c r="I32" i="1"/>
  <c r="L52" i="1" l="1"/>
  <c r="L78" i="1"/>
  <c r="L56" i="1"/>
  <c r="L74" i="1"/>
  <c r="F89" i="1"/>
  <c r="K32" i="1"/>
  <c r="L32" i="1" s="1"/>
  <c r="F90" i="1" s="1"/>
  <c r="B26" i="1" s="1"/>
  <c r="K42" i="1"/>
  <c r="L42" i="1" s="1"/>
  <c r="K52" i="1"/>
  <c r="K56" i="1"/>
  <c r="K58" i="1"/>
  <c r="L58" i="1" s="1"/>
  <c r="K60" i="1"/>
  <c r="L60" i="1" s="1"/>
  <c r="K62" i="1"/>
  <c r="L62" i="1" s="1"/>
  <c r="K64" i="1"/>
  <c r="L64" i="1" s="1"/>
  <c r="K66" i="1"/>
  <c r="L66" i="1" s="1"/>
  <c r="K68" i="1"/>
  <c r="L68" i="1" s="1"/>
  <c r="K70" i="1"/>
  <c r="L70" i="1" s="1"/>
  <c r="K72" i="1"/>
  <c r="L72" i="1" s="1"/>
  <c r="K74" i="1"/>
  <c r="K76" i="1"/>
  <c r="L76" i="1" s="1"/>
  <c r="K78" i="1"/>
  <c r="K80" i="1"/>
  <c r="L80" i="1" s="1"/>
  <c r="K82" i="1"/>
  <c r="L82" i="1" s="1"/>
  <c r="K84" i="1"/>
  <c r="L84" i="1" s="1"/>
  <c r="K86" i="1"/>
  <c r="L86" i="1" s="1"/>
</calcChain>
</file>

<file path=xl/sharedStrings.xml><?xml version="1.0" encoding="utf-8"?>
<sst xmlns="http://schemas.openxmlformats.org/spreadsheetml/2006/main" count="251" uniqueCount="147">
  <si>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</si>
  <si>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</si>
  <si>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</si>
  <si>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</si>
  <si>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</si>
  <si>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</si>
  <si>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</si>
  <si>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</si>
  <si>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</si>
  <si>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</si>
  <si>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</si>
  <si>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</si>
  <si>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</si>
  <si>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</si>
  <si>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</si>
  <si>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14</t>
  </si>
  <si>
    <t>PORZ MECH</t>
  </si>
  <si>
    <t>Mechaniczne wywożenie pozostałości drzewnych (ciągnikiem)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</si>
  <si>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</si>
  <si>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</si>
  <si>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</si>
  <si>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</si>
  <si>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</si>
  <si>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39</t>
  </si>
  <si>
    <t>ROZDR-PDR</t>
  </si>
  <si>
    <t>Rozdrabnianie pozostałości drzewnych na całej powierzchni bez mieszania z glebą na powierzchniach z wyrobioną drobnicą</t>
  </si>
  <si>
    <t>47</t>
  </si>
  <si>
    <t>OPR-PSPAL</t>
  </si>
  <si>
    <t>Opryski środkami ochrony roślin opryskiwaczem plecakowym z napędem spalinowym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</si>
  <si>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</si>
  <si>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</si>
  <si>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</si>
  <si>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</si>
  <si>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</si>
  <si>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</si>
  <si>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</si>
  <si>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</si>
  <si>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</si>
  <si>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</si>
  <si>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</si>
  <si>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</si>
  <si>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</si>
  <si>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</si>
  <si>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</si>
  <si>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</si>
  <si>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</si>
  <si>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</si>
  <si>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</si>
  <si>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</si>
  <si>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</si>
  <si>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</si>
  <si>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</si>
  <si>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</si>
  <si>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</si>
  <si>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</si>
  <si>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</si>
  <si>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</si>
  <si>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</si>
  <si>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</si>
  <si>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</si>
  <si>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</si>
  <si>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</si>
  <si>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</si>
  <si>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</si>
  <si>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</si>
  <si>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</si>
  <si>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</si>
  <si>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</si>
  <si>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</si>
  <si>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</si>
  <si>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</si>
  <si>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</si>
  <si>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</si>
  <si>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</si>
  <si>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</si>
  <si>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</si>
  <si>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</si>
  <si>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</si>
  <si>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</si>
  <si>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</si>
  <si>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</si>
  <si>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164</t>
  </si>
  <si>
    <t>SZUK-OWA2</t>
  </si>
  <si>
    <t>Próbne poszukiwania owadów w ściole metodą dwóch drzew próbnych</t>
  </si>
  <si>
    <t>SZT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</si>
  <si>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</si>
  <si>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</si>
  <si>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</si>
  <si>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</si>
  <si>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</si>
  <si>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</si>
  <si>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</si>
  <si>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</si>
  <si>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</si>
  <si>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</si>
  <si>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</si>
  <si>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</si>
  <si>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</si>
  <si>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</si>
  <si>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</si>
  <si>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</si>
  <si>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</si>
  <si>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</si>
  <si>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</si>
  <si>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</si>
  <si>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</si>
  <si>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</si>
  <si>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</si>
  <si>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</si>
  <si>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</si>
  <si>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</si>
  <si>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</si>
  <si>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</si>
  <si>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</si>
  <si>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</si>
  <si>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</si>
  <si>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</si>
  <si>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</si>
  <si>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</si>
  <si>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</si>
  <si>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</si>
  <si>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</si>
  <si>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</si>
  <si>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</si>
  <si>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</si>
  <si>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</si>
  <si>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Solec Kujawski</t>
  </si>
  <si>
    <t xml:space="preserve">86-050 Solec Kujawski; Leśna;64   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</si>
  <si>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</si>
  <si>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</si>
  <si>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</si>
  <si>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</si>
  <si>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</si>
  <si>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</si>
  <si>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</si>
  <si>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</si>
  <si>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</si>
  <si>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</si>
  <si>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</si>
  <si>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</si>
  <si>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</si>
  <si>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</si>
  <si>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</si>
  <si>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</si>
  <si>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</si>
  <si>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</si>
  <si>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Solec Kujawski w roku 2026''  składamy niniejszym ofertę na pakiet P01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</si>
</sst>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8"/>
  <sheetViews>
    <sheetView tabSelected="1" topLeftCell="A19" workbookViewId="0">
      <selection activeCell="I32" sqref="I3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4" t="s">
        <v>120</v>
      </c>
      <c r="K2" s="14"/>
      <c r="L2" s="14"/>
      <c r="M2" s="14"/>
      <c r="N2" s="14"/>
      <c r="O2" s="14"/>
      <c r="P2" s="14"/>
    </row>
    <row r="3" spans="2:16" s="1" customFormat="1" ht="28.7" customHeight="1" x14ac:dyDescent="0.2">
      <c r="B3" s="34"/>
      <c r="C3" s="34"/>
      <c r="D3" s="34"/>
      <c r="E3" s="34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7" customHeight="1" x14ac:dyDescent="0.2">
      <c r="B5" s="35"/>
      <c r="C5" s="35"/>
      <c r="D5" s="35"/>
      <c r="E5" s="35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7" customHeight="1" x14ac:dyDescent="0.2">
      <c r="B7" s="35"/>
      <c r="C7" s="35"/>
      <c r="D7" s="35"/>
      <c r="E7" s="35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3499999999999996" customHeight="1" x14ac:dyDescent="0.2"/>
    <row r="10" spans="2:16" s="1" customFormat="1" ht="6.95" customHeight="1" x14ac:dyDescent="0.2">
      <c r="B10" s="32" t="s">
        <v>121</v>
      </c>
      <c r="C10" s="32"/>
      <c r="D10" s="32"/>
      <c r="E10" s="32"/>
    </row>
    <row r="11" spans="2:16" s="1" customFormat="1" ht="12.2" customHeight="1" x14ac:dyDescent="0.2">
      <c r="B11" s="32"/>
      <c r="C11" s="32"/>
      <c r="D11" s="32"/>
      <c r="E11" s="32"/>
      <c r="G11" s="11"/>
      <c r="H11" s="31" t="s">
        <v>122</v>
      </c>
      <c r="I11" s="31"/>
      <c r="J11" s="31"/>
      <c r="K11" s="31"/>
      <c r="L11" s="31"/>
      <c r="M11" s="31"/>
      <c r="N11" s="31"/>
      <c r="O11" s="31"/>
    </row>
    <row r="12" spans="2:16" s="1" customFormat="1" ht="7.9" customHeight="1" x14ac:dyDescent="0.2">
      <c r="H12" s="31"/>
      <c r="I12" s="31"/>
      <c r="J12" s="31"/>
      <c r="K12" s="31"/>
      <c r="L12" s="31"/>
      <c r="M12" s="31"/>
      <c r="N12" s="31"/>
      <c r="O12" s="31"/>
    </row>
    <row r="13" spans="2:16" s="1" customFormat="1" ht="20.25" customHeight="1" x14ac:dyDescent="0.2"/>
    <row r="14" spans="2:16" s="1" customFormat="1" ht="24" customHeight="1" x14ac:dyDescent="0.2">
      <c r="F14" s="17" t="s">
        <v>123</v>
      </c>
      <c r="G14" s="17"/>
      <c r="H14" s="17"/>
      <c r="I14" s="17"/>
    </row>
    <row r="15" spans="2:16" s="1" customFormat="1" ht="43.15" customHeight="1" x14ac:dyDescent="0.2"/>
    <row r="16" spans="2:16" s="1" customFormat="1" ht="20.85" customHeight="1" x14ac:dyDescent="0.2">
      <c r="C16" s="30" t="s">
        <v>124</v>
      </c>
      <c r="D16" s="30"/>
      <c r="E16" s="30"/>
    </row>
    <row r="17" spans="2:13" s="1" customFormat="1" ht="2.65" customHeight="1" x14ac:dyDescent="0.2"/>
    <row r="18" spans="2:13" s="1" customFormat="1" ht="20.85" customHeight="1" x14ac:dyDescent="0.2">
      <c r="C18" s="30" t="s">
        <v>125</v>
      </c>
      <c r="D18" s="30"/>
      <c r="E18" s="30"/>
    </row>
    <row r="19" spans="2:13" s="1" customFormat="1" ht="2.65" customHeight="1" x14ac:dyDescent="0.2"/>
    <row r="20" spans="2:13" s="1" customFormat="1" ht="20.85" customHeight="1" x14ac:dyDescent="0.2">
      <c r="C20" s="30" t="s">
        <v>126</v>
      </c>
      <c r="D20" s="30"/>
      <c r="E20" s="30"/>
    </row>
    <row r="21" spans="2:13" s="1" customFormat="1" ht="2.65" customHeight="1" x14ac:dyDescent="0.2"/>
    <row r="22" spans="2:13" s="1" customFormat="1" ht="20.85" customHeight="1" x14ac:dyDescent="0.2">
      <c r="C22" s="30" t="s">
        <v>127</v>
      </c>
      <c r="D22" s="30"/>
      <c r="E22" s="30"/>
    </row>
    <row r="23" spans="2:13" s="1" customFormat="1" ht="34.700000000000003" customHeight="1" x14ac:dyDescent="0.2"/>
    <row r="24" spans="2:13" s="1" customFormat="1" ht="50.1" customHeight="1" x14ac:dyDescent="0.2">
      <c r="B24" s="36" t="s">
        <v>146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</row>
    <row r="25" spans="2:13" s="1" customFormat="1" ht="2.65" customHeight="1" x14ac:dyDescent="0.2"/>
    <row r="26" spans="2:13" s="1" customFormat="1" ht="55.5" customHeight="1" x14ac:dyDescent="0.2">
      <c r="B26" s="37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0" t="s">
        <v>128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2:13" s="1" customFormat="1" ht="5.25" customHeight="1" x14ac:dyDescent="0.2"/>
    <row r="31" spans="2:13" s="1" customFormat="1" ht="5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10</v>
      </c>
      <c r="M31" s="1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1322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30" t="s">
        <v>129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</row>
    <row r="35" spans="2:13" s="1" customFormat="1" ht="5.25" customHeight="1" x14ac:dyDescent="0.2"/>
    <row r="36" spans="2:13" s="1" customFormat="1" ht="5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10</v>
      </c>
      <c r="M36" s="1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1551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30" t="s">
        <v>130</v>
      </c>
      <c r="C39" s="30"/>
      <c r="D39" s="30"/>
      <c r="E39" s="30"/>
      <c r="F39" s="30"/>
      <c r="G39" s="30"/>
      <c r="H39" s="30"/>
      <c r="I39" s="30"/>
      <c r="J39" s="30"/>
      <c r="K39" s="30"/>
      <c r="L39" s="30"/>
    </row>
    <row r="40" spans="2:13" s="1" customFormat="1" ht="5.25" customHeight="1" x14ac:dyDescent="0.2"/>
    <row r="41" spans="2:13" s="1" customFormat="1" ht="59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5" t="s">
        <v>10</v>
      </c>
      <c r="M41" s="1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1692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30" t="s">
        <v>131</v>
      </c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2:13" s="1" customFormat="1" ht="5.25" customHeight="1" x14ac:dyDescent="0.2"/>
    <row r="46" spans="2:13" s="1" customFormat="1" ht="57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5" t="s">
        <v>10</v>
      </c>
      <c r="M46" s="1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416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2" customHeight="1" x14ac:dyDescent="0.2"/>
    <row r="49" spans="2:13" s="1" customFormat="1" ht="18.2" customHeight="1" x14ac:dyDescent="0.2">
      <c r="B49" s="30" t="s">
        <v>132</v>
      </c>
      <c r="C49" s="30"/>
      <c r="D49" s="30"/>
      <c r="E49" s="30"/>
      <c r="F49" s="30"/>
      <c r="G49" s="30"/>
      <c r="H49" s="30"/>
      <c r="I49" s="30"/>
      <c r="J49" s="30"/>
      <c r="K49" s="30"/>
      <c r="L49" s="30"/>
    </row>
    <row r="50" spans="2:13" s="1" customFormat="1" ht="5.25" customHeight="1" x14ac:dyDescent="0.2"/>
    <row r="51" spans="2:13" s="1" customFormat="1" ht="57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5" t="s">
        <v>10</v>
      </c>
      <c r="M51" s="15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400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65.2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5" t="s">
        <v>10</v>
      </c>
      <c r="M54" s="15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1170</v>
      </c>
      <c r="H55" s="10">
        <v>0</v>
      </c>
      <c r="I55" s="9">
        <f t="shared" ref="I55:I87" si="0">ROUND(G55* H55,2)</f>
        <v>0</v>
      </c>
      <c r="J55" s="5">
        <v>8</v>
      </c>
      <c r="K55" s="9">
        <f t="shared" ref="K55:K87" si="1">ROUND(I55* J55/100,2)</f>
        <v>0</v>
      </c>
      <c r="L55" s="12">
        <f t="shared" ref="L55:L87" si="2">ROUND(I55+ K55,2)</f>
        <v>0</v>
      </c>
      <c r="M55" s="13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16.77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38.85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8.89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25.53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27.94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27.63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14</v>
      </c>
      <c r="G61" s="8">
        <v>45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42</v>
      </c>
      <c r="G62" s="8">
        <v>0.67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42</v>
      </c>
      <c r="G63" s="8">
        <v>50.18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42</v>
      </c>
      <c r="G64" s="8">
        <v>25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42</v>
      </c>
      <c r="G65" s="8">
        <v>75.849999999999994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22</v>
      </c>
      <c r="G66" s="8">
        <v>26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28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22</v>
      </c>
      <c r="G67" s="8">
        <v>15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28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22</v>
      </c>
      <c r="G68" s="8">
        <v>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22</v>
      </c>
      <c r="G69" s="8">
        <v>14.28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22</v>
      </c>
      <c r="G70" s="8">
        <v>5.31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28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22</v>
      </c>
      <c r="G71" s="8">
        <v>4.2300000000000004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42.24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73</v>
      </c>
      <c r="G73" s="8">
        <v>13.2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80</v>
      </c>
      <c r="G74" s="8">
        <v>190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2">
        <f t="shared" si="2"/>
        <v>0</v>
      </c>
      <c r="M74" s="13"/>
    </row>
    <row r="75" spans="2:13" s="1" customFormat="1" ht="28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84</v>
      </c>
      <c r="G75" s="8">
        <v>15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27</v>
      </c>
      <c r="C76" s="6" t="s">
        <v>85</v>
      </c>
      <c r="D76" s="6" t="s">
        <v>86</v>
      </c>
      <c r="E76" s="7" t="s">
        <v>87</v>
      </c>
      <c r="F76" s="6" t="s">
        <v>80</v>
      </c>
      <c r="G76" s="8">
        <v>286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28</v>
      </c>
      <c r="C77" s="6" t="s">
        <v>88</v>
      </c>
      <c r="D77" s="6" t="s">
        <v>89</v>
      </c>
      <c r="E77" s="7" t="s">
        <v>87</v>
      </c>
      <c r="F77" s="6" t="s">
        <v>80</v>
      </c>
      <c r="G77" s="8">
        <v>127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80</v>
      </c>
      <c r="G78" s="8">
        <v>120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80</v>
      </c>
      <c r="G79" s="8">
        <v>30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95</v>
      </c>
      <c r="F80" s="6" t="s">
        <v>80</v>
      </c>
      <c r="G80" s="8">
        <v>3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2">
        <f t="shared" si="2"/>
        <v>0</v>
      </c>
      <c r="M80" s="13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80</v>
      </c>
      <c r="G81" s="8">
        <v>55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100</v>
      </c>
      <c r="F82" s="6" t="s">
        <v>80</v>
      </c>
      <c r="G82" s="8">
        <v>34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12">
        <f t="shared" si="2"/>
        <v>0</v>
      </c>
      <c r="M82" s="13"/>
    </row>
    <row r="83" spans="2:14" s="1" customFormat="1" ht="19.7" customHeight="1" x14ac:dyDescent="0.2">
      <c r="B83" s="5">
        <v>34</v>
      </c>
      <c r="C83" s="6" t="s">
        <v>103</v>
      </c>
      <c r="D83" s="6" t="s">
        <v>104</v>
      </c>
      <c r="E83" s="7" t="s">
        <v>87</v>
      </c>
      <c r="F83" s="6" t="s">
        <v>80</v>
      </c>
      <c r="G83" s="8">
        <v>155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4" s="1" customFormat="1" ht="19.7" customHeight="1" x14ac:dyDescent="0.2">
      <c r="B84" s="5">
        <v>35</v>
      </c>
      <c r="C84" s="6" t="s">
        <v>105</v>
      </c>
      <c r="D84" s="6" t="s">
        <v>106</v>
      </c>
      <c r="E84" s="7" t="s">
        <v>92</v>
      </c>
      <c r="F84" s="6" t="s">
        <v>80</v>
      </c>
      <c r="G84" s="8">
        <v>2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4" s="1" customFormat="1" ht="19.7" customHeight="1" x14ac:dyDescent="0.2">
      <c r="B85" s="5">
        <v>36</v>
      </c>
      <c r="C85" s="6" t="s">
        <v>107</v>
      </c>
      <c r="D85" s="6" t="s">
        <v>108</v>
      </c>
      <c r="E85" s="7" t="s">
        <v>95</v>
      </c>
      <c r="F85" s="6" t="s">
        <v>80</v>
      </c>
      <c r="G85" s="8">
        <v>2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4" s="1" customFormat="1" ht="19.7" customHeight="1" x14ac:dyDescent="0.2">
      <c r="B86" s="5">
        <v>37</v>
      </c>
      <c r="C86" s="6" t="s">
        <v>109</v>
      </c>
      <c r="D86" s="6" t="s">
        <v>110</v>
      </c>
      <c r="E86" s="7" t="s">
        <v>111</v>
      </c>
      <c r="F86" s="6" t="s">
        <v>80</v>
      </c>
      <c r="G86" s="8">
        <v>10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2">
        <f t="shared" si="2"/>
        <v>0</v>
      </c>
      <c r="M86" s="13"/>
    </row>
    <row r="87" spans="2:14" s="1" customFormat="1" ht="19.7" customHeight="1" x14ac:dyDescent="0.2">
      <c r="B87" s="5">
        <v>38</v>
      </c>
      <c r="C87" s="6" t="s">
        <v>112</v>
      </c>
      <c r="D87" s="6" t="s">
        <v>113</v>
      </c>
      <c r="E87" s="7" t="s">
        <v>100</v>
      </c>
      <c r="F87" s="6" t="s">
        <v>80</v>
      </c>
      <c r="G87" s="8">
        <v>13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2">
        <f t="shared" si="2"/>
        <v>0</v>
      </c>
      <c r="M87" s="13"/>
    </row>
    <row r="88" spans="2:14" s="1" customFormat="1" ht="55.9" customHeight="1" x14ac:dyDescent="0.2"/>
    <row r="89" spans="2:14" s="1" customFormat="1" ht="21.4" customHeight="1" x14ac:dyDescent="0.2">
      <c r="B89" s="38" t="s">
        <v>114</v>
      </c>
      <c r="C89" s="38"/>
      <c r="D89" s="38"/>
      <c r="E89" s="38"/>
      <c r="F89" s="18">
        <f>ROUND(I32+I37+I42+I47+I52+I55+I56+I57+I58+I59+I60+I61+I62+I63+I64+I65+I66+I67+I68+I69+I70+I71+I72+I73+I74+I75+I76+I77+I78+I79+I80+I81+I82+I83+I84+I85+I86+I87,2)</f>
        <v>0</v>
      </c>
      <c r="G89" s="19"/>
      <c r="H89" s="19"/>
      <c r="I89" s="19"/>
      <c r="J89" s="19"/>
      <c r="K89" s="19"/>
      <c r="L89" s="19"/>
      <c r="M89" s="20"/>
    </row>
    <row r="90" spans="2:14" s="1" customFormat="1" ht="21.4" customHeight="1" x14ac:dyDescent="0.2">
      <c r="B90" s="38" t="s">
        <v>115</v>
      </c>
      <c r="C90" s="38"/>
      <c r="D90" s="38"/>
      <c r="E90" s="38"/>
      <c r="F90" s="21">
        <f>ROUND(L32+L37+L42+L47+L52+L55+L56+L57+L58+L59+L60+L61+L62+L63+L64+L65+L66+L67+L68+L69+L70+L71+L72+L73+L74+L75+L76+L77+L78+L79+L80+L81+L82+L83+L84+L85+L86+L87,2)</f>
        <v>0</v>
      </c>
      <c r="G90" s="22"/>
      <c r="H90" s="22"/>
      <c r="I90" s="22"/>
      <c r="J90" s="22"/>
      <c r="K90" s="22"/>
      <c r="L90" s="22"/>
      <c r="M90" s="23"/>
    </row>
    <row r="91" spans="2:14" s="1" customFormat="1" ht="11.1" customHeight="1" x14ac:dyDescent="0.2"/>
    <row r="92" spans="2:14" s="1" customFormat="1" ht="80.099999999999994" customHeight="1" x14ac:dyDescent="0.2">
      <c r="B92" s="26" t="s">
        <v>133</v>
      </c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</row>
    <row r="93" spans="2:14" s="1" customFormat="1" ht="2.65" customHeight="1" x14ac:dyDescent="0.2"/>
    <row r="94" spans="2:14" s="1" customFormat="1" ht="110.1" customHeight="1" x14ac:dyDescent="0.2">
      <c r="B94" s="26" t="s">
        <v>134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</row>
    <row r="95" spans="2:14" s="1" customFormat="1" ht="5.25" customHeight="1" x14ac:dyDescent="0.2"/>
    <row r="96" spans="2:14" s="1" customFormat="1" ht="110.1" customHeight="1" x14ac:dyDescent="0.2">
      <c r="B96" s="25" t="s">
        <v>135</v>
      </c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</row>
    <row r="97" spans="2:14" s="1" customFormat="1" ht="5.25" customHeight="1" x14ac:dyDescent="0.2"/>
    <row r="98" spans="2:14" s="1" customFormat="1" ht="37.9" customHeight="1" x14ac:dyDescent="0.2">
      <c r="C98" s="33" t="s">
        <v>116</v>
      </c>
      <c r="D98" s="33"/>
      <c r="E98" s="33"/>
      <c r="F98" s="24" t="s">
        <v>117</v>
      </c>
      <c r="G98" s="24"/>
      <c r="H98" s="24"/>
      <c r="I98" s="24"/>
      <c r="J98" s="24"/>
      <c r="K98" s="24"/>
      <c r="L98" s="24"/>
    </row>
    <row r="99" spans="2:14" s="1" customFormat="1" ht="28.7" customHeight="1" x14ac:dyDescent="0.2"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4" s="1" customFormat="1" ht="28.7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8.7" customHeight="1" x14ac:dyDescent="0.2">
      <c r="C101" s="16"/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2:14" s="1" customFormat="1" ht="28.7" customHeight="1" x14ac:dyDescent="0.2">
      <c r="C102" s="1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2:14" s="1" customFormat="1" ht="2.65" customHeight="1" x14ac:dyDescent="0.2"/>
    <row r="104" spans="2:14" s="1" customFormat="1" ht="203.1" customHeight="1" x14ac:dyDescent="0.2">
      <c r="B104" s="26" t="s">
        <v>136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</row>
    <row r="105" spans="2:14" s="1" customFormat="1" ht="2.65" customHeight="1" x14ac:dyDescent="0.2"/>
    <row r="106" spans="2:14" s="1" customFormat="1" ht="36.950000000000003" customHeight="1" x14ac:dyDescent="0.2">
      <c r="B106" s="39" t="s">
        <v>137</v>
      </c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</row>
    <row r="107" spans="2:14" s="1" customFormat="1" ht="2.65" customHeight="1" x14ac:dyDescent="0.2"/>
    <row r="108" spans="2:14" s="1" customFormat="1" ht="37.9" customHeight="1" x14ac:dyDescent="0.2">
      <c r="C108" s="33" t="s">
        <v>118</v>
      </c>
      <c r="D108" s="33"/>
      <c r="E108" s="33"/>
      <c r="F108" s="40" t="s">
        <v>119</v>
      </c>
      <c r="G108" s="40"/>
      <c r="H108" s="40"/>
      <c r="I108" s="40"/>
      <c r="J108" s="40"/>
      <c r="K108" s="40"/>
      <c r="L108" s="40"/>
    </row>
    <row r="109" spans="2:14" s="1" customFormat="1" ht="28.7" customHeight="1" x14ac:dyDescent="0.2">
      <c r="C109" s="16"/>
      <c r="D109" s="16"/>
      <c r="E109" s="16"/>
      <c r="F109" s="16"/>
      <c r="G109" s="16"/>
      <c r="H109" s="16"/>
      <c r="I109" s="16"/>
      <c r="J109" s="16"/>
      <c r="K109" s="16"/>
      <c r="L109" s="16"/>
    </row>
    <row r="110" spans="2:14" s="1" customFormat="1" ht="28.7" customHeight="1" x14ac:dyDescent="0.2">
      <c r="C110" s="16"/>
      <c r="D110" s="16"/>
      <c r="E110" s="16"/>
      <c r="F110" s="16"/>
      <c r="G110" s="16"/>
      <c r="H110" s="16"/>
      <c r="I110" s="16"/>
      <c r="J110" s="16"/>
      <c r="K110" s="16"/>
      <c r="L110" s="16"/>
    </row>
    <row r="111" spans="2:14" s="1" customFormat="1" ht="28.7" customHeight="1" x14ac:dyDescent="0.2">
      <c r="C111" s="16"/>
      <c r="D111" s="16"/>
      <c r="E111" s="16"/>
      <c r="F111" s="16"/>
      <c r="G111" s="16"/>
      <c r="H111" s="16"/>
      <c r="I111" s="16"/>
      <c r="J111" s="16"/>
      <c r="K111" s="16"/>
      <c r="L111" s="16"/>
    </row>
    <row r="112" spans="2:14" s="1" customFormat="1" ht="28.7" customHeight="1" x14ac:dyDescent="0.2">
      <c r="C112" s="16"/>
      <c r="D112" s="16"/>
      <c r="E112" s="16"/>
      <c r="F112" s="16"/>
      <c r="G112" s="16"/>
      <c r="H112" s="16"/>
      <c r="I112" s="16"/>
      <c r="J112" s="16"/>
      <c r="K112" s="16"/>
      <c r="L112" s="16"/>
    </row>
    <row r="113" spans="2:14" s="1" customFormat="1" ht="2.65" customHeight="1" x14ac:dyDescent="0.2"/>
    <row r="114" spans="2:14" s="1" customFormat="1" ht="159.94999999999999" customHeight="1" x14ac:dyDescent="0.2">
      <c r="B114" s="26" t="s">
        <v>138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</row>
    <row r="115" spans="2:14" s="1" customFormat="1" ht="2.65" customHeight="1" x14ac:dyDescent="0.2"/>
    <row r="116" spans="2:14" s="1" customFormat="1" ht="54.95" customHeight="1" x14ac:dyDescent="0.2">
      <c r="B116" s="26" t="s">
        <v>139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</row>
    <row r="117" spans="2:14" s="1" customFormat="1" ht="2.65" customHeight="1" x14ac:dyDescent="0.2"/>
    <row r="118" spans="2:14" s="1" customFormat="1" ht="60" customHeight="1" x14ac:dyDescent="0.2">
      <c r="B118" s="25" t="s">
        <v>140</v>
      </c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</row>
    <row r="119" spans="2:14" s="1" customFormat="1" ht="2.65" customHeight="1" x14ac:dyDescent="0.2"/>
    <row r="120" spans="2:14" s="1" customFormat="1" ht="48" customHeight="1" x14ac:dyDescent="0.2">
      <c r="B120" s="25" t="s">
        <v>141</v>
      </c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</row>
    <row r="121" spans="2:14" s="1" customFormat="1" ht="2.65" customHeight="1" x14ac:dyDescent="0.2"/>
    <row r="122" spans="2:14" s="1" customFormat="1" ht="125.1" customHeight="1" x14ac:dyDescent="0.2">
      <c r="B122" s="26" t="s">
        <v>142</v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</row>
    <row r="123" spans="2:14" s="1" customFormat="1" ht="2.65" customHeight="1" x14ac:dyDescent="0.2"/>
    <row r="124" spans="2:14" s="1" customFormat="1" ht="84.95" customHeight="1" x14ac:dyDescent="0.2">
      <c r="B124" s="26" t="s">
        <v>143</v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</row>
    <row r="125" spans="2:14" s="1" customFormat="1" ht="86.85" customHeight="1" x14ac:dyDescent="0.2"/>
    <row r="126" spans="2:14" s="1" customFormat="1" ht="17.649999999999999" customHeight="1" x14ac:dyDescent="0.2">
      <c r="J126" s="28" t="s">
        <v>144</v>
      </c>
      <c r="K126" s="28"/>
      <c r="L126" s="28"/>
    </row>
    <row r="127" spans="2:14" s="1" customFormat="1" ht="145.15" customHeight="1" x14ac:dyDescent="0.2"/>
    <row r="128" spans="2:14" s="1" customFormat="1" ht="81.599999999999994" customHeight="1" x14ac:dyDescent="0.2">
      <c r="B128" s="27" t="s">
        <v>145</v>
      </c>
      <c r="C128" s="27"/>
      <c r="D128" s="27"/>
      <c r="E128" s="27"/>
      <c r="F128" s="27"/>
      <c r="G128" s="27"/>
      <c r="H128" s="27"/>
      <c r="I128" s="27"/>
      <c r="J128" s="27"/>
      <c r="K128" s="27"/>
    </row>
  </sheetData>
  <sheetProtection algorithmName="SHA-512" hashValue="6RqveqXWHNPcw5kXYgy0j8MNarvZR9sJiNLwoIwuq5S9juad+bfxgaTO1atB9VAEhbJccyjak/LAFiBy00l2Ug==" saltValue="SmNJOBBnBc8yc5XY/zTsKw==" spinCount="100000" sheet="1" objects="1" scenarios="1"/>
  <mergeCells count="102">
    <mergeCell ref="B3:E3"/>
    <mergeCell ref="B5:E5"/>
    <mergeCell ref="B7:E7"/>
    <mergeCell ref="B114:N114"/>
    <mergeCell ref="B116:N116"/>
    <mergeCell ref="B24:M24"/>
    <mergeCell ref="B26:M26"/>
    <mergeCell ref="B29:L29"/>
    <mergeCell ref="B34:L34"/>
    <mergeCell ref="B39:L39"/>
    <mergeCell ref="B89:E89"/>
    <mergeCell ref="B90:E90"/>
    <mergeCell ref="B92:N92"/>
    <mergeCell ref="B94:N94"/>
    <mergeCell ref="B96:N96"/>
    <mergeCell ref="C100:E100"/>
    <mergeCell ref="C109:E109"/>
    <mergeCell ref="C110:E110"/>
    <mergeCell ref="B104:N104"/>
    <mergeCell ref="B106:N106"/>
    <mergeCell ref="F100:L100"/>
    <mergeCell ref="F101:L101"/>
    <mergeCell ref="F102:L102"/>
    <mergeCell ref="F108:L108"/>
    <mergeCell ref="B118:N118"/>
    <mergeCell ref="B120:N120"/>
    <mergeCell ref="B122:N122"/>
    <mergeCell ref="B124:N124"/>
    <mergeCell ref="B128:K128"/>
    <mergeCell ref="J126:L126"/>
    <mergeCell ref="B4:E4"/>
    <mergeCell ref="B44:L44"/>
    <mergeCell ref="B49:L49"/>
    <mergeCell ref="B6:E6"/>
    <mergeCell ref="B8:E8"/>
    <mergeCell ref="H11:O12"/>
    <mergeCell ref="B10:E11"/>
    <mergeCell ref="C111:E111"/>
    <mergeCell ref="C112:E112"/>
    <mergeCell ref="C16:E16"/>
    <mergeCell ref="C18:E18"/>
    <mergeCell ref="C20:E20"/>
    <mergeCell ref="C22:E22"/>
    <mergeCell ref="C98:E98"/>
    <mergeCell ref="C99:E99"/>
    <mergeCell ref="C101:E101"/>
    <mergeCell ref="C102:E102"/>
    <mergeCell ref="C108:E108"/>
    <mergeCell ref="F109:L109"/>
    <mergeCell ref="F110:L110"/>
    <mergeCell ref="F111:L111"/>
    <mergeCell ref="F112:L112"/>
    <mergeCell ref="F14:I14"/>
    <mergeCell ref="F89:M89"/>
    <mergeCell ref="F90:M90"/>
    <mergeCell ref="F98:L98"/>
    <mergeCell ref="F99:L99"/>
    <mergeCell ref="L41:M41"/>
    <mergeCell ref="L42:M42"/>
    <mergeCell ref="L46:M46"/>
    <mergeCell ref="L47:M47"/>
    <mergeCell ref="L51:M51"/>
    <mergeCell ref="L52:M52"/>
    <mergeCell ref="L54:M54"/>
    <mergeCell ref="L55:M55"/>
    <mergeCell ref="L60:M60"/>
    <mergeCell ref="L61:M61"/>
    <mergeCell ref="L62:M62"/>
    <mergeCell ref="L63:M63"/>
    <mergeCell ref="L64:M64"/>
    <mergeCell ref="L65:M65"/>
    <mergeCell ref="L66:M66"/>
    <mergeCell ref="J2:P2"/>
    <mergeCell ref="L31:M31"/>
    <mergeCell ref="L32:M32"/>
    <mergeCell ref="L36:M36"/>
    <mergeCell ref="L37:M37"/>
    <mergeCell ref="L56:M56"/>
    <mergeCell ref="L57:M57"/>
    <mergeCell ref="L58:M58"/>
    <mergeCell ref="L59:M59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6:M86"/>
    <mergeCell ref="L87:M87"/>
    <mergeCell ref="L81:M81"/>
    <mergeCell ref="L82:M82"/>
    <mergeCell ref="L83:M83"/>
    <mergeCell ref="L84:M84"/>
    <mergeCell ref="L85:M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dcterms:created xsi:type="dcterms:W3CDTF">2025-11-03T09:26:07Z</dcterms:created>
  <dcterms:modified xsi:type="dcterms:W3CDTF">2025-11-03T10:27:27Z</dcterms:modified>
</cp:coreProperties>
</file>